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gistro" state="visible" r:id="rId4"/>
    <sheet sheetId="2" name="Resumen" state="visible" r:id="rId5"/>
  </sheets>
  <calcPr calcId="171027"/>
</workbook>
</file>

<file path=xl/sharedStrings.xml><?xml version="1.0" encoding="utf-8"?>
<sst xmlns="http://schemas.openxmlformats.org/spreadsheetml/2006/main" count="27" uniqueCount="25">
  <si>
    <t>Hoja de Registro Inteligente — Asistente Docente IA</t>
  </si>
  <si>
    <t>Instrucciones: reemplaza la fila de ejemplo (fila 4) y captura nombre + hasta 4 calificaciones por alumno. Promedio y Estatus se calculan solos.</t>
  </si>
  <si>
    <t>No.</t>
  </si>
  <si>
    <t>Nombre del Alumno</t>
  </si>
  <si>
    <t>Calificación 1</t>
  </si>
  <si>
    <t>Calificación 2</t>
  </si>
  <si>
    <t>Calificación 3</t>
  </si>
  <si>
    <t>Calificación 4</t>
  </si>
  <si>
    <t>Promedio</t>
  </si>
  <si>
    <t>Estatus</t>
  </si>
  <si>
    <t>Ej.</t>
  </si>
  <si>
    <t>María López González (ejemplo — bórralo)</t>
  </si>
  <si>
    <t>Resumen del Grupo — Asistente Docente IA</t>
  </si>
  <si>
    <t>Llena las celdas amarillas. Las demás se calculan solas desde la hoja "Registro".</t>
  </si>
  <si>
    <t>Grupo / Materia:</t>
  </si>
  <si>
    <t/>
  </si>
  <si>
    <t>Docente:</t>
  </si>
  <si>
    <t>Fecha:</t>
  </si>
  <si>
    <t>Total de Alumnos Registrados</t>
  </si>
  <si>
    <t>Alumnos con Calificación Capturada</t>
  </si>
  <si>
    <t>Promedio Grupal</t>
  </si>
  <si>
    <t>Total Aprobados</t>
  </si>
  <si>
    <t>Total Reprobados</t>
  </si>
  <si>
    <t>% de Aprobación</t>
  </si>
  <si>
    <t>Nota: "Estatus" en la hoja Registro considera Aprobado un promedio &gt;= 6.0. Ajusta la fórmula en la columna H si tu institución usa otro criterio.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</si>
</sst>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%"/>
  </numFmts>
  <fonts count="10" x14ac:knownFonts="1">
    <font>
      <color theme="1"/>
      <family val="2"/>
      <scheme val="minor"/>
      <sz val="11"/>
      <name val="Calibri"/>
    </font>
    <font>
      <b/>
      <color rgb="FFFFFFFF"/>
      <sz val="14"/>
      <name val="Arial"/>
    </font>
    <font>
      <i/>
      <color rgb="FF475569"/>
      <sz val="9"/>
      <name val="Arial"/>
    </font>
    <font>
      <b/>
      <color rgb="FFFFFFFF"/>
      <sz val="10"/>
      <name val="Arial"/>
    </font>
    <font>
      <i/>
      <color rgb="FF64748B"/>
      <sz val="10"/>
      <name val="Arial"/>
    </font>
    <font>
      <b/>
      <color rgb="FF64748B"/>
      <sz val="10"/>
      <name val="Arial"/>
    </font>
    <font>
      <color rgb="FF0F172A"/>
      <sz val="10"/>
      <name val="Arial"/>
    </font>
    <font>
      <b/>
      <color rgb="FF0F172A"/>
      <sz val="10"/>
      <name val="Arial"/>
    </font>
    <font>
      <b/>
      <color rgb="FF1E3A8A"/>
      <sz val="12"/>
      <name val="Arial"/>
    </font>
    <font>
      <i/>
      <color rgb="FF64748B"/>
      <sz val="8"/>
      <name val="Arial"/>
    </font>
  </fonts>
  <fills count="7">
    <fill>
      <patternFill patternType="none"/>
    </fill>
    <fill>
      <patternFill patternType="gray125"/>
    </fill>
    <fill>
      <patternFill patternType="solid">
        <fgColor rgb="FF1E293B"/>
      </patternFill>
    </fill>
    <fill>
      <patternFill patternType="solid">
        <fgColor rgb="FF1E3A8A"/>
      </patternFill>
    </fill>
    <fill>
      <patternFill patternType="solid">
        <fgColor rgb="FFEFF6FF"/>
      </patternFill>
    </fill>
    <fill>
      <patternFill patternType="solid">
        <fgColor rgb="FFFFF9C4"/>
      </patternFill>
    </fill>
    <fill>
      <patternFill patternType="solid">
        <fgColor rgb="FF059669"/>
      </patternFill>
    </fill>
  </fills>
  <borders count="2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0" fillId="0" borderId="0" xfId="0" applyNumberFormat="1"/>
    <xf numFmtId="164" fontId="1" fillId="2" borderId="0" xfId="0" applyNumberFormat="1" applyFont="1" applyFill="1" applyAlignment="1">
      <alignment horizontal="left" vertical="center"/>
    </xf>
    <xf numFmtId="164" fontId="2" fillId="0" borderId="0" xfId="0" applyNumberFormat="1" applyFont="1" applyAlignment="1">
      <alignment horizontal="left" vertical="center"/>
    </xf>
    <xf numFmtId="0" fontId="3" fillId="3" borderId="1" xfId="0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6" fillId="4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2" fillId="0" borderId="0" xfId="0" applyFont="1"/>
    <xf numFmtId="0" fontId="7" fillId="0" borderId="1" xfId="0" applyFont="1" applyBorder="1"/>
    <xf numFmtId="0" fontId="6" fillId="5" borderId="1" xfId="0" applyFont="1" applyFill="1" applyBorder="1"/>
    <xf numFmtId="0" fontId="3" fillId="6" borderId="1" xfId="0" applyFont="1" applyFill="1" applyBorder="1" applyAlignment="1">
      <alignment vertical="center"/>
    </xf>
    <xf numFmtId="1" fontId="8" fillId="0" borderId="1" xfId="0" applyNumberFormat="1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165" fontId="8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vertical="center" wrapText="1"/>
    </xf>
  </cellXfs>
  <cellStyles count="1">
    <cellStyle name="Normal" xfId="0" builtinId="0"/>
  </cellStyles>
  <dxfs count="2">
    <dxf>
      <font>
        <b/>
        <color rgb="FF065F46"/>
        <name val="Arial"/>
      </font>
      <fill>
        <patternFill patternType="solid">
          <bgColor rgb="FFD1FAE5"/>
        </patternFill>
      </fill>
    </dxf>
    <dxf>
      <font>
        <b/>
        <color rgb="FF991B1B"/>
        <name val="Arial"/>
      </font>
      <fill>
        <patternFill patternType="solid">
          <bgColor rgb="FFFEE2E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workbookViewId="0">
      <pane ySplit="3" topLeftCell="A4" activePane="bottomLeft" state="frozen"/>
      <selection pane="bottomLeft"/>
    </sheetView>
  </sheetViews>
  <sheetFormatPr defaultRowHeight="15" outlineLevelRow="0" outlineLevelCol="0" x14ac:dyDescent="55"/>
  <cols>
    <col min="1" max="1" width="6" customWidth="1"/>
    <col min="2" max="2" width="30" customWidth="1"/>
    <col min="3" max="6" width="14" customWidth="1"/>
    <col min="7" max="7" width="12" style="1" customWidth="1"/>
    <col min="8" max="8" width="14" customWidth="1"/>
  </cols>
  <sheetData>
    <row r="1" ht="26" customHeight="1" spans="1:8" x14ac:dyDescent="0.25">
      <c r="A1" s="2" t="s">
        <v>0</v>
      </c>
      <c r="B1" s="2"/>
      <c r="C1" s="2"/>
      <c r="D1" s="2"/>
      <c r="E1" s="2"/>
      <c r="F1" s="2"/>
      <c r="G1" s="2"/>
      <c r="H1" s="2"/>
    </row>
    <row r="2" ht="18" customHeight="1" spans="1:8" x14ac:dyDescent="0.25">
      <c r="A2" s="3" t="s">
        <v>1</v>
      </c>
      <c r="B2" s="3"/>
      <c r="C2" s="3"/>
      <c r="D2" s="3"/>
      <c r="E2" s="3"/>
      <c r="F2" s="3"/>
      <c r="G2" s="3"/>
      <c r="H2" s="3"/>
    </row>
    <row r="3" ht="30" customHeight="1" spans="1:8" x14ac:dyDescent="0.2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 t="s">
        <v>8</v>
      </c>
      <c r="H3" s="4" t="s">
        <v>9</v>
      </c>
    </row>
    <row r="4" spans="1:8" x14ac:dyDescent="0.25">
      <c r="A4" s="6" t="s">
        <v>10</v>
      </c>
      <c r="B4" s="6" t="s">
        <v>11</v>
      </c>
      <c r="C4" s="7">
        <v>8</v>
      </c>
      <c r="D4" s="7">
        <v>7.5</v>
      </c>
      <c r="E4" s="7">
        <v>9</v>
      </c>
      <c r="F4" s="7">
        <v>8</v>
      </c>
      <c r="G4" s="8">
        <f>IF(COUNT(C4:F4)=0,"",ROUND(AVERAGE(C4:F4),1))</f>
      </c>
      <c r="H4" s="7">
        <f>IF(G4="","",IF(G4&gt;=6,"Aprobado","Reprobado"))</f>
      </c>
    </row>
    <row r="5" ht="18" customHeight="1" spans="1:8" x14ac:dyDescent="0.25">
      <c r="A5" s="9">
        <v>1</v>
      </c>
      <c r="B5" s="10"/>
      <c r="C5" s="11"/>
      <c r="D5" s="11"/>
      <c r="E5" s="11"/>
      <c r="F5" s="11"/>
      <c r="G5" s="12">
        <f>IF(COUNT(C5:F5)=0,"",ROUND(AVERAGE(C5:F5),1))</f>
      </c>
      <c r="H5" s="13">
        <f>IF(G5="","",IF(G5&gt;=6,"Aprobado","Reprobado"))</f>
      </c>
    </row>
    <row r="6" ht="18" customHeight="1" spans="1:8" x14ac:dyDescent="0.25">
      <c r="A6" s="9">
        <v>2</v>
      </c>
      <c r="B6" s="10"/>
      <c r="C6" s="11"/>
      <c r="D6" s="11"/>
      <c r="E6" s="11"/>
      <c r="F6" s="11"/>
      <c r="G6" s="12">
        <f>IF(COUNT(C6:F6)=0,"",ROUND(AVERAGE(C6:F6),1))</f>
      </c>
      <c r="H6" s="13">
        <f>IF(G6="","",IF(G6&gt;=6,"Aprobado","Reprobado"))</f>
      </c>
    </row>
    <row r="7" ht="18" customHeight="1" spans="1:8" x14ac:dyDescent="0.25">
      <c r="A7" s="9">
        <v>3</v>
      </c>
      <c r="B7" s="10"/>
      <c r="C7" s="11"/>
      <c r="D7" s="11"/>
      <c r="E7" s="11"/>
      <c r="F7" s="11"/>
      <c r="G7" s="12">
        <f>IF(COUNT(C7:F7)=0,"",ROUND(AVERAGE(C7:F7),1))</f>
      </c>
      <c r="H7" s="13">
        <f>IF(G7="","",IF(G7&gt;=6,"Aprobado","Reprobado"))</f>
      </c>
    </row>
    <row r="8" ht="18" customHeight="1" spans="1:8" x14ac:dyDescent="0.25">
      <c r="A8" s="9">
        <v>4</v>
      </c>
      <c r="B8" s="10"/>
      <c r="C8" s="11"/>
      <c r="D8" s="11"/>
      <c r="E8" s="11"/>
      <c r="F8" s="11"/>
      <c r="G8" s="12">
        <f>IF(COUNT(C8:F8)=0,"",ROUND(AVERAGE(C8:F8),1))</f>
      </c>
      <c r="H8" s="13">
        <f>IF(G8="","",IF(G8&gt;=6,"Aprobado","Reprobado"))</f>
      </c>
    </row>
    <row r="9" ht="18" customHeight="1" spans="1:8" x14ac:dyDescent="0.25">
      <c r="A9" s="9">
        <v>5</v>
      </c>
      <c r="B9" s="10"/>
      <c r="C9" s="11"/>
      <c r="D9" s="11"/>
      <c r="E9" s="11"/>
      <c r="F9" s="11"/>
      <c r="G9" s="12">
        <f>IF(COUNT(C9:F9)=0,"",ROUND(AVERAGE(C9:F9),1))</f>
      </c>
      <c r="H9" s="13">
        <f>IF(G9="","",IF(G9&gt;=6,"Aprobado","Reprobado"))</f>
      </c>
    </row>
    <row r="10" ht="18" customHeight="1" spans="1:8" x14ac:dyDescent="0.25">
      <c r="A10" s="9">
        <v>6</v>
      </c>
      <c r="B10" s="10"/>
      <c r="C10" s="11"/>
      <c r="D10" s="11"/>
      <c r="E10" s="11"/>
      <c r="F10" s="11"/>
      <c r="G10" s="12">
        <f>IF(COUNT(C10:F10)=0,"",ROUND(AVERAGE(C10:F10),1))</f>
      </c>
      <c r="H10" s="13">
        <f>IF(G10="","",IF(G10&gt;=6,"Aprobado","Reprobado"))</f>
      </c>
    </row>
    <row r="11" ht="18" customHeight="1" spans="1:8" x14ac:dyDescent="0.25">
      <c r="A11" s="9">
        <v>7</v>
      </c>
      <c r="B11" s="10"/>
      <c r="C11" s="11"/>
      <c r="D11" s="11"/>
      <c r="E11" s="11"/>
      <c r="F11" s="11"/>
      <c r="G11" s="12">
        <f>IF(COUNT(C11:F11)=0,"",ROUND(AVERAGE(C11:F11),1))</f>
      </c>
      <c r="H11" s="13">
        <f>IF(G11="","",IF(G11&gt;=6,"Aprobado","Reprobado"))</f>
      </c>
    </row>
    <row r="12" ht="18" customHeight="1" spans="1:8" x14ac:dyDescent="0.25">
      <c r="A12" s="9">
        <v>8</v>
      </c>
      <c r="B12" s="10"/>
      <c r="C12" s="11"/>
      <c r="D12" s="11"/>
      <c r="E12" s="11"/>
      <c r="F12" s="11"/>
      <c r="G12" s="12">
        <f>IF(COUNT(C12:F12)=0,"",ROUND(AVERAGE(C12:F12),1))</f>
      </c>
      <c r="H12" s="13">
        <f>IF(G12="","",IF(G12&gt;=6,"Aprobado","Reprobado"))</f>
      </c>
    </row>
    <row r="13" ht="18" customHeight="1" spans="1:8" x14ac:dyDescent="0.25">
      <c r="A13" s="9">
        <v>9</v>
      </c>
      <c r="B13" s="10"/>
      <c r="C13" s="11"/>
      <c r="D13" s="11"/>
      <c r="E13" s="11"/>
      <c r="F13" s="11"/>
      <c r="G13" s="12">
        <f>IF(COUNT(C13:F13)=0,"",ROUND(AVERAGE(C13:F13),1))</f>
      </c>
      <c r="H13" s="13">
        <f>IF(G13="","",IF(G13&gt;=6,"Aprobado","Reprobado"))</f>
      </c>
    </row>
    <row r="14" ht="18" customHeight="1" spans="1:8" x14ac:dyDescent="0.25">
      <c r="A14" s="9">
        <v>10</v>
      </c>
      <c r="B14" s="10"/>
      <c r="C14" s="11"/>
      <c r="D14" s="11"/>
      <c r="E14" s="11"/>
      <c r="F14" s="11"/>
      <c r="G14" s="12">
        <f>IF(COUNT(C14:F14)=0,"",ROUND(AVERAGE(C14:F14),1))</f>
      </c>
      <c r="H14" s="13">
        <f>IF(G14="","",IF(G14&gt;=6,"Aprobado","Reprobado"))</f>
      </c>
    </row>
    <row r="15" ht="18" customHeight="1" spans="1:8" x14ac:dyDescent="0.25">
      <c r="A15" s="9">
        <v>11</v>
      </c>
      <c r="B15" s="10"/>
      <c r="C15" s="11"/>
      <c r="D15" s="11"/>
      <c r="E15" s="11"/>
      <c r="F15" s="11"/>
      <c r="G15" s="12">
        <f>IF(COUNT(C15:F15)=0,"",ROUND(AVERAGE(C15:F15),1))</f>
      </c>
      <c r="H15" s="13">
        <f>IF(G15="","",IF(G15&gt;=6,"Aprobado","Reprobado"))</f>
      </c>
    </row>
    <row r="16" ht="18" customHeight="1" spans="1:8" x14ac:dyDescent="0.25">
      <c r="A16" s="9">
        <v>12</v>
      </c>
      <c r="B16" s="10"/>
      <c r="C16" s="11"/>
      <c r="D16" s="11"/>
      <c r="E16" s="11"/>
      <c r="F16" s="11"/>
      <c r="G16" s="12">
        <f>IF(COUNT(C16:F16)=0,"",ROUND(AVERAGE(C16:F16),1))</f>
      </c>
      <c r="H16" s="13">
        <f>IF(G16="","",IF(G16&gt;=6,"Aprobado","Reprobado"))</f>
      </c>
    </row>
    <row r="17" ht="18" customHeight="1" spans="1:8" x14ac:dyDescent="0.25">
      <c r="A17" s="9">
        <v>13</v>
      </c>
      <c r="B17" s="10"/>
      <c r="C17" s="11"/>
      <c r="D17" s="11"/>
      <c r="E17" s="11"/>
      <c r="F17" s="11"/>
      <c r="G17" s="12">
        <f>IF(COUNT(C17:F17)=0,"",ROUND(AVERAGE(C17:F17),1))</f>
      </c>
      <c r="H17" s="13">
        <f>IF(G17="","",IF(G17&gt;=6,"Aprobado","Reprobado"))</f>
      </c>
    </row>
    <row r="18" ht="18" customHeight="1" spans="1:8" x14ac:dyDescent="0.25">
      <c r="A18" s="9">
        <v>14</v>
      </c>
      <c r="B18" s="10"/>
      <c r="C18" s="11"/>
      <c r="D18" s="11"/>
      <c r="E18" s="11"/>
      <c r="F18" s="11"/>
      <c r="G18" s="12">
        <f>IF(COUNT(C18:F18)=0,"",ROUND(AVERAGE(C18:F18),1))</f>
      </c>
      <c r="H18" s="13">
        <f>IF(G18="","",IF(G18&gt;=6,"Aprobado","Reprobado"))</f>
      </c>
    </row>
    <row r="19" ht="18" customHeight="1" spans="1:8" x14ac:dyDescent="0.25">
      <c r="A19" s="9">
        <v>15</v>
      </c>
      <c r="B19" s="10"/>
      <c r="C19" s="11"/>
      <c r="D19" s="11"/>
      <c r="E19" s="11"/>
      <c r="F19" s="11"/>
      <c r="G19" s="12">
        <f>IF(COUNT(C19:F19)=0,"",ROUND(AVERAGE(C19:F19),1))</f>
      </c>
      <c r="H19" s="13">
        <f>IF(G19="","",IF(G19&gt;=6,"Aprobado","Reprobado"))</f>
      </c>
    </row>
    <row r="20" ht="18" customHeight="1" spans="1:8" x14ac:dyDescent="0.25">
      <c r="A20" s="9">
        <v>16</v>
      </c>
      <c r="B20" s="10"/>
      <c r="C20" s="11"/>
      <c r="D20" s="11"/>
      <c r="E20" s="11"/>
      <c r="F20" s="11"/>
      <c r="G20" s="12">
        <f>IF(COUNT(C20:F20)=0,"",ROUND(AVERAGE(C20:F20),1))</f>
      </c>
      <c r="H20" s="13">
        <f>IF(G20="","",IF(G20&gt;=6,"Aprobado","Reprobado"))</f>
      </c>
    </row>
    <row r="21" ht="18" customHeight="1" spans="1:8" x14ac:dyDescent="0.25">
      <c r="A21" s="9">
        <v>17</v>
      </c>
      <c r="B21" s="10"/>
      <c r="C21" s="11"/>
      <c r="D21" s="11"/>
      <c r="E21" s="11"/>
      <c r="F21" s="11"/>
      <c r="G21" s="12">
        <f>IF(COUNT(C21:F21)=0,"",ROUND(AVERAGE(C21:F21),1))</f>
      </c>
      <c r="H21" s="13">
        <f>IF(G21="","",IF(G21&gt;=6,"Aprobado","Reprobado"))</f>
      </c>
    </row>
    <row r="22" ht="18" customHeight="1" spans="1:8" x14ac:dyDescent="0.25">
      <c r="A22" s="9">
        <v>18</v>
      </c>
      <c r="B22" s="10"/>
      <c r="C22" s="11"/>
      <c r="D22" s="11"/>
      <c r="E22" s="11"/>
      <c r="F22" s="11"/>
      <c r="G22" s="12">
        <f>IF(COUNT(C22:F22)=0,"",ROUND(AVERAGE(C22:F22),1))</f>
      </c>
      <c r="H22" s="13">
        <f>IF(G22="","",IF(G22&gt;=6,"Aprobado","Reprobado"))</f>
      </c>
    </row>
    <row r="23" ht="18" customHeight="1" spans="1:8" x14ac:dyDescent="0.25">
      <c r="A23" s="9">
        <v>19</v>
      </c>
      <c r="B23" s="10"/>
      <c r="C23" s="11"/>
      <c r="D23" s="11"/>
      <c r="E23" s="11"/>
      <c r="F23" s="11"/>
      <c r="G23" s="12">
        <f>IF(COUNT(C23:F23)=0,"",ROUND(AVERAGE(C23:F23),1))</f>
      </c>
      <c r="H23" s="13">
        <f>IF(G23="","",IF(G23&gt;=6,"Aprobado","Reprobado"))</f>
      </c>
    </row>
    <row r="24" ht="18" customHeight="1" spans="1:8" x14ac:dyDescent="0.25">
      <c r="A24" s="9">
        <v>20</v>
      </c>
      <c r="B24" s="10"/>
      <c r="C24" s="11"/>
      <c r="D24" s="11"/>
      <c r="E24" s="11"/>
      <c r="F24" s="11"/>
      <c r="G24" s="12">
        <f>IF(COUNT(C24:F24)=0,"",ROUND(AVERAGE(C24:F24),1))</f>
      </c>
      <c r="H24" s="13">
        <f>IF(G24="","",IF(G24&gt;=6,"Aprobado","Reprobado"))</f>
      </c>
    </row>
    <row r="25" ht="18" customHeight="1" spans="1:8" x14ac:dyDescent="0.25">
      <c r="A25" s="9">
        <v>21</v>
      </c>
      <c r="B25" s="10"/>
      <c r="C25" s="11"/>
      <c r="D25" s="11"/>
      <c r="E25" s="11"/>
      <c r="F25" s="11"/>
      <c r="G25" s="12">
        <f>IF(COUNT(C25:F25)=0,"",ROUND(AVERAGE(C25:F25),1))</f>
      </c>
      <c r="H25" s="13">
        <f>IF(G25="","",IF(G25&gt;=6,"Aprobado","Reprobado"))</f>
      </c>
    </row>
    <row r="26" ht="18" customHeight="1" spans="1:8" x14ac:dyDescent="0.25">
      <c r="A26" s="9">
        <v>22</v>
      </c>
      <c r="B26" s="10"/>
      <c r="C26" s="11"/>
      <c r="D26" s="11"/>
      <c r="E26" s="11"/>
      <c r="F26" s="11"/>
      <c r="G26" s="12">
        <f>IF(COUNT(C26:F26)=0,"",ROUND(AVERAGE(C26:F26),1))</f>
      </c>
      <c r="H26" s="13">
        <f>IF(G26="","",IF(G26&gt;=6,"Aprobado","Reprobado"))</f>
      </c>
    </row>
    <row r="27" ht="18" customHeight="1" spans="1:8" x14ac:dyDescent="0.25">
      <c r="A27" s="9">
        <v>23</v>
      </c>
      <c r="B27" s="10"/>
      <c r="C27" s="11"/>
      <c r="D27" s="11"/>
      <c r="E27" s="11"/>
      <c r="F27" s="11"/>
      <c r="G27" s="12">
        <f>IF(COUNT(C27:F27)=0,"",ROUND(AVERAGE(C27:F27),1))</f>
      </c>
      <c r="H27" s="13">
        <f>IF(G27="","",IF(G27&gt;=6,"Aprobado","Reprobado"))</f>
      </c>
    </row>
    <row r="28" ht="18" customHeight="1" spans="1:8" x14ac:dyDescent="0.25">
      <c r="A28" s="9">
        <v>24</v>
      </c>
      <c r="B28" s="10"/>
      <c r="C28" s="11"/>
      <c r="D28" s="11"/>
      <c r="E28" s="11"/>
      <c r="F28" s="11"/>
      <c r="G28" s="12">
        <f>IF(COUNT(C28:F28)=0,"",ROUND(AVERAGE(C28:F28),1))</f>
      </c>
      <c r="H28" s="13">
        <f>IF(G28="","",IF(G28&gt;=6,"Aprobado","Reprobado"))</f>
      </c>
    </row>
    <row r="29" ht="18" customHeight="1" spans="1:8" x14ac:dyDescent="0.25">
      <c r="A29" s="9">
        <v>25</v>
      </c>
      <c r="B29" s="10"/>
      <c r="C29" s="11"/>
      <c r="D29" s="11"/>
      <c r="E29" s="11"/>
      <c r="F29" s="11"/>
      <c r="G29" s="12">
        <f>IF(COUNT(C29:F29)=0,"",ROUND(AVERAGE(C29:F29),1))</f>
      </c>
      <c r="H29" s="13">
        <f>IF(G29="","",IF(G29&gt;=6,"Aprobado","Reprobado"))</f>
      </c>
    </row>
    <row r="30" ht="18" customHeight="1" spans="1:8" x14ac:dyDescent="0.25">
      <c r="A30" s="9">
        <v>26</v>
      </c>
      <c r="B30" s="10"/>
      <c r="C30" s="11"/>
      <c r="D30" s="11"/>
      <c r="E30" s="11"/>
      <c r="F30" s="11"/>
      <c r="G30" s="12">
        <f>IF(COUNT(C30:F30)=0,"",ROUND(AVERAGE(C30:F30),1))</f>
      </c>
      <c r="H30" s="13">
        <f>IF(G30="","",IF(G30&gt;=6,"Aprobado","Reprobado"))</f>
      </c>
    </row>
    <row r="31" ht="18" customHeight="1" spans="1:8" x14ac:dyDescent="0.25">
      <c r="A31" s="9">
        <v>27</v>
      </c>
      <c r="B31" s="10"/>
      <c r="C31" s="11"/>
      <c r="D31" s="11"/>
      <c r="E31" s="11"/>
      <c r="F31" s="11"/>
      <c r="G31" s="12">
        <f>IF(COUNT(C31:F31)=0,"",ROUND(AVERAGE(C31:F31),1))</f>
      </c>
      <c r="H31" s="13">
        <f>IF(G31="","",IF(G31&gt;=6,"Aprobado","Reprobado"))</f>
      </c>
    </row>
    <row r="32" ht="18" customHeight="1" spans="1:8" x14ac:dyDescent="0.25">
      <c r="A32" s="9">
        <v>28</v>
      </c>
      <c r="B32" s="10"/>
      <c r="C32" s="11"/>
      <c r="D32" s="11"/>
      <c r="E32" s="11"/>
      <c r="F32" s="11"/>
      <c r="G32" s="12">
        <f>IF(COUNT(C32:F32)=0,"",ROUND(AVERAGE(C32:F32),1))</f>
      </c>
      <c r="H32" s="13">
        <f>IF(G32="","",IF(G32&gt;=6,"Aprobado","Reprobado"))</f>
      </c>
    </row>
    <row r="33" ht="18" customHeight="1" spans="1:8" x14ac:dyDescent="0.25">
      <c r="A33" s="9">
        <v>29</v>
      </c>
      <c r="B33" s="10"/>
      <c r="C33" s="11"/>
      <c r="D33" s="11"/>
      <c r="E33" s="11"/>
      <c r="F33" s="11"/>
      <c r="G33" s="12">
        <f>IF(COUNT(C33:F33)=0,"",ROUND(AVERAGE(C33:F33),1))</f>
      </c>
      <c r="H33" s="13">
        <f>IF(G33="","",IF(G33&gt;=6,"Aprobado","Reprobado"))</f>
      </c>
    </row>
    <row r="34" ht="18" customHeight="1" spans="1:8" x14ac:dyDescent="0.25">
      <c r="A34" s="9">
        <v>30</v>
      </c>
      <c r="B34" s="10"/>
      <c r="C34" s="11"/>
      <c r="D34" s="11"/>
      <c r="E34" s="11"/>
      <c r="F34" s="11"/>
      <c r="G34" s="12">
        <f>IF(COUNT(C34:F34)=0,"",ROUND(AVERAGE(C34:F34),1))</f>
      </c>
      <c r="H34" s="13">
        <f>IF(G34="","",IF(G34&gt;=6,"Aprobado","Reprobado"))</f>
      </c>
    </row>
    <row r="35" ht="18" customHeight="1" spans="1:8" x14ac:dyDescent="0.25">
      <c r="A35" s="9">
        <v>31</v>
      </c>
      <c r="B35" s="10"/>
      <c r="C35" s="11"/>
      <c r="D35" s="11"/>
      <c r="E35" s="11"/>
      <c r="F35" s="11"/>
      <c r="G35" s="12">
        <f>IF(COUNT(C35:F35)=0,"",ROUND(AVERAGE(C35:F35),1))</f>
      </c>
      <c r="H35" s="13">
        <f>IF(G35="","",IF(G35&gt;=6,"Aprobado","Reprobado"))</f>
      </c>
    </row>
    <row r="36" ht="18" customHeight="1" spans="1:8" x14ac:dyDescent="0.25">
      <c r="A36" s="9">
        <v>32</v>
      </c>
      <c r="B36" s="10"/>
      <c r="C36" s="11"/>
      <c r="D36" s="11"/>
      <c r="E36" s="11"/>
      <c r="F36" s="11"/>
      <c r="G36" s="12">
        <f>IF(COUNT(C36:F36)=0,"",ROUND(AVERAGE(C36:F36),1))</f>
      </c>
      <c r="H36" s="13">
        <f>IF(G36="","",IF(G36&gt;=6,"Aprobado","Reprobado"))</f>
      </c>
    </row>
    <row r="37" ht="18" customHeight="1" spans="1:8" x14ac:dyDescent="0.25">
      <c r="A37" s="9">
        <v>33</v>
      </c>
      <c r="B37" s="10"/>
      <c r="C37" s="11"/>
      <c r="D37" s="11"/>
      <c r="E37" s="11"/>
      <c r="F37" s="11"/>
      <c r="G37" s="12">
        <f>IF(COUNT(C37:F37)=0,"",ROUND(AVERAGE(C37:F37),1))</f>
      </c>
      <c r="H37" s="13">
        <f>IF(G37="","",IF(G37&gt;=6,"Aprobado","Reprobado"))</f>
      </c>
    </row>
    <row r="38" ht="18" customHeight="1" spans="1:8" x14ac:dyDescent="0.25">
      <c r="A38" s="9">
        <v>34</v>
      </c>
      <c r="B38" s="10"/>
      <c r="C38" s="11"/>
      <c r="D38" s="11"/>
      <c r="E38" s="11"/>
      <c r="F38" s="11"/>
      <c r="G38" s="12">
        <f>IF(COUNT(C38:F38)=0,"",ROUND(AVERAGE(C38:F38),1))</f>
      </c>
      <c r="H38" s="13">
        <f>IF(G38="","",IF(G38&gt;=6,"Aprobado","Reprobado"))</f>
      </c>
    </row>
    <row r="39" ht="18" customHeight="1" spans="1:8" x14ac:dyDescent="0.25">
      <c r="A39" s="9">
        <v>35</v>
      </c>
      <c r="B39" s="10"/>
      <c r="C39" s="11"/>
      <c r="D39" s="11"/>
      <c r="E39" s="11"/>
      <c r="F39" s="11"/>
      <c r="G39" s="12">
        <f>IF(COUNT(C39:F39)=0,"",ROUND(AVERAGE(C39:F39),1))</f>
      </c>
      <c r="H39" s="13">
        <f>IF(G39="","",IF(G39&gt;=6,"Aprobado","Reprobado"))</f>
      </c>
    </row>
    <row r="40" ht="18" customHeight="1" spans="1:8" x14ac:dyDescent="0.25">
      <c r="A40" s="9">
        <v>36</v>
      </c>
      <c r="B40" s="10"/>
      <c r="C40" s="11"/>
      <c r="D40" s="11"/>
      <c r="E40" s="11"/>
      <c r="F40" s="11"/>
      <c r="G40" s="12">
        <f>IF(COUNT(C40:F40)=0,"",ROUND(AVERAGE(C40:F40),1))</f>
      </c>
      <c r="H40" s="13">
        <f>IF(G40="","",IF(G40&gt;=6,"Aprobado","Reprobado"))</f>
      </c>
    </row>
    <row r="41" ht="18" customHeight="1" spans="1:8" x14ac:dyDescent="0.25">
      <c r="A41" s="9">
        <v>37</v>
      </c>
      <c r="B41" s="10"/>
      <c r="C41" s="11"/>
      <c r="D41" s="11"/>
      <c r="E41" s="11"/>
      <c r="F41" s="11"/>
      <c r="G41" s="12">
        <f>IF(COUNT(C41:F41)=0,"",ROUND(AVERAGE(C41:F41),1))</f>
      </c>
      <c r="H41" s="13">
        <f>IF(G41="","",IF(G41&gt;=6,"Aprobado","Reprobado"))</f>
      </c>
    </row>
    <row r="42" ht="18" customHeight="1" spans="1:8" x14ac:dyDescent="0.25">
      <c r="A42" s="9">
        <v>38</v>
      </c>
      <c r="B42" s="10"/>
      <c r="C42" s="11"/>
      <c r="D42" s="11"/>
      <c r="E42" s="11"/>
      <c r="F42" s="11"/>
      <c r="G42" s="12">
        <f>IF(COUNT(C42:F42)=0,"",ROUND(AVERAGE(C42:F42),1))</f>
      </c>
      <c r="H42" s="13">
        <f>IF(G42="","",IF(G42&gt;=6,"Aprobado","Reprobado"))</f>
      </c>
    </row>
    <row r="43" ht="18" customHeight="1" spans="1:8" x14ac:dyDescent="0.25">
      <c r="A43" s="9">
        <v>39</v>
      </c>
      <c r="B43" s="10"/>
      <c r="C43" s="11"/>
      <c r="D43" s="11"/>
      <c r="E43" s="11"/>
      <c r="F43" s="11"/>
      <c r="G43" s="12">
        <f>IF(COUNT(C43:F43)=0,"",ROUND(AVERAGE(C43:F43),1))</f>
      </c>
      <c r="H43" s="13">
        <f>IF(G43="","",IF(G43&gt;=6,"Aprobado","Reprobado"))</f>
      </c>
    </row>
    <row r="44" ht="18" customHeight="1" spans="1:8" x14ac:dyDescent="0.25">
      <c r="A44" s="9">
        <v>40</v>
      </c>
      <c r="B44" s="10"/>
      <c r="C44" s="11"/>
      <c r="D44" s="11"/>
      <c r="E44" s="11"/>
      <c r="F44" s="11"/>
      <c r="G44" s="12">
        <f>IF(COUNT(C44:F44)=0,"",ROUND(AVERAGE(C44:F44),1))</f>
      </c>
      <c r="H44" s="13">
        <f>IF(G44="","",IF(G44&gt;=6,"Aprobado","Reprobado"))</f>
      </c>
    </row>
  </sheetData>
  <mergeCells count="2">
    <mergeCell ref="A1:H1"/>
    <mergeCell ref="A2:H2"/>
  </mergeCells>
  <conditionalFormatting sqref="H5:H44">
    <cfRule type="containsText" dxfId="0" priority="1">
      <formula>NOT(ISERROR(SEARCH("Aprobado",H5)))</formula>
    </cfRule>
    <cfRule type="containsText" dxfId="1" priority="2">
      <formula>NOT(ISERROR(SEARCH("Reprobado",H5)))</formula>
    </cfRule>
  </conditionalFormatting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FormatPr defaultRowHeight="15" outlineLevelRow="0" outlineLevelCol="0" x14ac:dyDescent="55"/>
  <cols>
    <col min="1" max="1" width="34" customWidth="1"/>
    <col min="2" max="2" width="24" customWidth="1"/>
  </cols>
  <sheetData>
    <row r="1" ht="26" customHeight="1" spans="1:2" x14ac:dyDescent="0.25">
      <c r="A1" s="14" t="s">
        <v>12</v>
      </c>
      <c r="B1" s="14"/>
    </row>
    <row r="2" ht="18" customHeight="1" spans="1:2" x14ac:dyDescent="0.25">
      <c r="A2" s="15" t="s">
        <v>13</v>
      </c>
      <c r="B2" s="15"/>
    </row>
    <row r="4" ht="20" customHeight="1" spans="1:2" x14ac:dyDescent="0.25">
      <c r="A4" s="16" t="s">
        <v>14</v>
      </c>
      <c r="B4" s="17" t="s">
        <v>15</v>
      </c>
    </row>
    <row r="5" ht="20" customHeight="1" spans="1:2" x14ac:dyDescent="0.25">
      <c r="A5" s="16" t="s">
        <v>16</v>
      </c>
      <c r="B5" s="17" t="s">
        <v>15</v>
      </c>
    </row>
    <row r="6" ht="20" customHeight="1" spans="1:2" x14ac:dyDescent="0.25">
      <c r="A6" s="16" t="s">
        <v>17</v>
      </c>
      <c r="B6" s="17" t="s">
        <v>15</v>
      </c>
    </row>
    <row r="8" ht="22" customHeight="1" spans="1:2" x14ac:dyDescent="0.25">
      <c r="A8" s="18" t="s">
        <v>18</v>
      </c>
      <c r="B8" s="19">
        <f>COUNTA(Registro!B5:B44)</f>
      </c>
    </row>
    <row r="9" ht="22" customHeight="1" spans="1:2" x14ac:dyDescent="0.25">
      <c r="A9" s="18" t="s">
        <v>19</v>
      </c>
      <c r="B9" s="19">
        <f>COUNT(Registro!G5:G44)</f>
      </c>
    </row>
    <row r="10" ht="22" customHeight="1" spans="1:2" x14ac:dyDescent="0.25">
      <c r="A10" s="18" t="s">
        <v>20</v>
      </c>
      <c r="B10" s="20">
        <f>IFERROR(ROUND(AVERAGE(Registro!G5:G44),1),"")</f>
      </c>
    </row>
    <row r="11" ht="22" customHeight="1" spans="1:2" x14ac:dyDescent="0.25">
      <c r="A11" s="18" t="s">
        <v>21</v>
      </c>
      <c r="B11" s="19">
        <f>COUNTIF(Registro!H5:H44,"Aprobado")</f>
      </c>
    </row>
    <row r="12" ht="22" customHeight="1" spans="1:2" x14ac:dyDescent="0.25">
      <c r="A12" s="18" t="s">
        <v>22</v>
      </c>
      <c r="B12" s="19">
        <f>COUNTIF(Registro!H5:H44,"Reprobado")</f>
      </c>
    </row>
    <row r="13" ht="22" customHeight="1" spans="1:2" x14ac:dyDescent="0.25">
      <c r="A13" s="18" t="s">
        <v>23</v>
      </c>
      <c r="B13" s="21">
        <f>IFERROR(COUNTIF(Registro!H5:H44,"Aprobado")/COUNT(Registro!G5:G44),0)</f>
      </c>
    </row>
    <row r="15" ht="28" customHeight="1" spans="1:2" x14ac:dyDescent="0.25">
      <c r="A15" s="22" t="s">
        <v>24</v>
      </c>
      <c r="B15" s="22"/>
    </row>
  </sheetData>
  <mergeCells count="3">
    <mergeCell ref="A1:B1"/>
    <mergeCell ref="A2:B2"/>
    <mergeCell ref="A15:B15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Registro</vt:lpstr>
      <vt:lpstr>Resumen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Asistente Docente IA</dc:creator>
  <dc:title/>
  <dc:subject/>
  <dc:description/>
  <cp:keywords/>
  <cp:category/>
  <cp:lastModifiedBy>Unknown</cp:lastModifiedBy>
  <dcterms:created xsi:type="dcterms:W3CDTF">2026-08-04T03:33:09Z</dcterms:created>
  <dcterms:modified xsi:type="dcterms:W3CDTF">2026-08-04T03:33:09Z</dcterms:modified>
</cp:coreProperties>
</file>